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5330" windowHeight="3870"/>
  </bookViews>
  <sheets>
    <sheet name="Sheet1" sheetId="1" r:id="rId1"/>
  </sheets>
  <definedNames>
    <definedName name="_xlnm._FilterDatabase" localSheetId="0" hidden="1">Sheet1!$A$5:$G$5</definedName>
    <definedName name="_xlnm.Print_Area" localSheetId="0">Sheet1!$A$5:$G$60</definedName>
  </definedNames>
  <calcPr calcId="162913"/>
</workbook>
</file>

<file path=xl/calcChain.xml><?xml version="1.0" encoding="utf-8"?>
<calcChain xmlns="http://schemas.openxmlformats.org/spreadsheetml/2006/main">
  <c r="G24" i="1" l="1"/>
  <c r="G37" i="1"/>
  <c r="G36" i="1"/>
  <c r="G35" i="1"/>
  <c r="G34" i="1"/>
  <c r="G56" i="1"/>
  <c r="G55" i="1"/>
  <c r="G54" i="1"/>
  <c r="G53" i="1"/>
  <c r="G47" i="1"/>
  <c r="G46" i="1"/>
  <c r="G45" i="1"/>
  <c r="G44" i="1"/>
  <c r="G29" i="1"/>
  <c r="G28" i="1"/>
  <c r="G27" i="1"/>
  <c r="G26" i="1"/>
  <c r="G10" i="1"/>
  <c r="G12" i="1"/>
  <c r="G13" i="1"/>
  <c r="G14" i="1"/>
  <c r="G15" i="1"/>
  <c r="G7" i="1"/>
  <c r="G8" i="1"/>
  <c r="G9" i="1"/>
  <c r="G18" i="1"/>
  <c r="G19" i="1"/>
  <c r="G20" i="1"/>
  <c r="G21" i="1"/>
  <c r="G22" i="1"/>
  <c r="G23" i="1"/>
  <c r="G39" i="1"/>
  <c r="G41" i="1"/>
  <c r="G42" i="1"/>
  <c r="G49" i="1"/>
  <c r="G50" i="1"/>
  <c r="G51" i="1"/>
  <c r="G31" i="1"/>
  <c r="G32" i="1"/>
  <c r="G57" i="1"/>
  <c r="G58" i="1"/>
  <c r="G60" i="1"/>
</calcChain>
</file>

<file path=xl/sharedStrings.xml><?xml version="1.0" encoding="utf-8"?>
<sst xmlns="http://schemas.openxmlformats.org/spreadsheetml/2006/main" count="109" uniqueCount="71">
  <si>
    <t>Item</t>
  </si>
  <si>
    <t>Description</t>
  </si>
  <si>
    <t>Qty</t>
  </si>
  <si>
    <t>Units</t>
  </si>
  <si>
    <t>Dust Fallout Monitoring</t>
  </si>
  <si>
    <t>Draft Report</t>
  </si>
  <si>
    <t>Final Report</t>
  </si>
  <si>
    <t>Total (incl VAT)</t>
  </si>
  <si>
    <t>unit</t>
  </si>
  <si>
    <t>units</t>
  </si>
  <si>
    <t>Travelling</t>
  </si>
  <si>
    <t>Accommodation</t>
  </si>
  <si>
    <t>Cost per unit (ZAR)</t>
  </si>
  <si>
    <t>Dust Fall Analyses</t>
  </si>
  <si>
    <t>PM-10 Monitoring</t>
  </si>
  <si>
    <t>Meteorological Monitoring</t>
  </si>
  <si>
    <t xml:space="preserve">Travelling </t>
  </si>
  <si>
    <t>VAT</t>
  </si>
  <si>
    <t>Total (ZAR)</t>
  </si>
  <si>
    <t>Dust Buckets (Hiring)</t>
  </si>
  <si>
    <t>Meteorological Monitoring installation (temperature (ttt), rainfall, wind speed (wsp), and wind direction (wdr), and relative humidity (rh)) at one (1) site for six (6) months (including Professional fee, Capturing and Data Analyses)</t>
  </si>
  <si>
    <t>PM-10 Monitoring Equipment installation at one (1) site for six (6) months (including Professional fee, Capturing and Data Analyses)</t>
  </si>
  <si>
    <t>Any additional cost (specify)</t>
  </si>
  <si>
    <t>Inception Meeting and Monitoring Training</t>
  </si>
  <si>
    <t>Professional fee - Meeting</t>
  </si>
  <si>
    <t>Professional fee - Training</t>
  </si>
  <si>
    <t>1.5.1</t>
  </si>
  <si>
    <t>1.5.2</t>
  </si>
  <si>
    <t>1.5.3</t>
  </si>
  <si>
    <t>1.5.4</t>
  </si>
  <si>
    <t>2.2.1</t>
  </si>
  <si>
    <t>2.2.2</t>
  </si>
  <si>
    <t>2.3.1</t>
  </si>
  <si>
    <t>2.3.2</t>
  </si>
  <si>
    <t>2.4.1</t>
  </si>
  <si>
    <t>2.4.2</t>
  </si>
  <si>
    <t>2.4.3</t>
  </si>
  <si>
    <t>4.1.1</t>
  </si>
  <si>
    <t>4.1.2</t>
  </si>
  <si>
    <t>4.2.1</t>
  </si>
  <si>
    <t>4.2.2</t>
  </si>
  <si>
    <t>4.2.3</t>
  </si>
  <si>
    <t>4.2.4</t>
  </si>
  <si>
    <t>months</t>
  </si>
  <si>
    <r>
      <t xml:space="preserve">Dust Fall Gravimetric Analyses </t>
    </r>
    <r>
      <rPr>
        <b/>
        <sz val="11"/>
        <color indexed="8"/>
        <rFont val="Calibri"/>
        <family val="2"/>
      </rPr>
      <t xml:space="preserve">(Lab cost) </t>
    </r>
  </si>
  <si>
    <r>
      <t xml:space="preserve">Dust Fall Metal Analyses for the following  metals - uranium, thorium, potassium and molybdenum </t>
    </r>
    <r>
      <rPr>
        <b/>
        <sz val="11"/>
        <color indexed="8"/>
        <rFont val="Calibri"/>
        <family val="2"/>
      </rPr>
      <t>(Lab cost)</t>
    </r>
  </si>
  <si>
    <t>Dust Fallout equipment collection at four (4) sites for analyses - every month for three (3) months (Professional fee)</t>
  </si>
  <si>
    <t xml:space="preserve">Dust Fallout Equipment installation at  four (4) sites - stand: including padlocks and keys </t>
  </si>
  <si>
    <t>5.1.1</t>
  </si>
  <si>
    <t>5.1.2</t>
  </si>
  <si>
    <t>5.2.1</t>
  </si>
  <si>
    <t>5.2.2</t>
  </si>
  <si>
    <t>3.3.1</t>
  </si>
  <si>
    <t>3.3.2</t>
  </si>
  <si>
    <t>3.3.3</t>
  </si>
  <si>
    <t>3.3.4</t>
  </si>
  <si>
    <t>5.2.3</t>
  </si>
  <si>
    <t>5.2.4</t>
  </si>
  <si>
    <t>Courier Cost</t>
  </si>
  <si>
    <t>2.3.3</t>
  </si>
  <si>
    <t>4.1.3</t>
  </si>
  <si>
    <t>Time Framework / Target date</t>
  </si>
  <si>
    <t>Jan - April 2018</t>
  </si>
  <si>
    <t>Febr.  - April 2018</t>
  </si>
  <si>
    <t>Jan. - mid. June 2018</t>
  </si>
  <si>
    <t>n/a</t>
  </si>
  <si>
    <r>
      <t xml:space="preserve">Travelling </t>
    </r>
    <r>
      <rPr>
        <i/>
        <sz val="11"/>
        <color indexed="10"/>
        <rFont val="Calibri"/>
        <family val="2"/>
      </rPr>
      <t>(leave if already calculated under Section 4 if installation is conducted at the same time)</t>
    </r>
  </si>
  <si>
    <r>
      <t>Accommodation</t>
    </r>
    <r>
      <rPr>
        <i/>
        <sz val="11"/>
        <color indexed="10"/>
        <rFont val="Calibri"/>
        <family val="2"/>
      </rPr>
      <t xml:space="preserve"> (leave if already calculated under Section 4 if installation is conducted at the same time)</t>
    </r>
  </si>
  <si>
    <t xml:space="preserve">Provision of Electricity / Energy supply </t>
  </si>
  <si>
    <t>km's</t>
  </si>
  <si>
    <t>night(s)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</si>
</sst>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2" formatCode="&quot;R&quot;\ #,##0.00"/>
  </numFmts>
  <fonts count="6" x14ac:knownFonts="1">
    <font>
      <sz val="11"/>
      <color theme="1"/>
      <name val="Calibri"/>
      <family val="2"/>
      <scheme val="minor"/>
    </font>
    <font>
      <b/>
      <sz val="11"/>
      <color indexed="8"/>
      <name val="Calibri"/>
      <family val="2"/>
    </font>
    <font>
      <i/>
      <sz val="11"/>
      <color indexed="10"/>
      <name val="Calibri"/>
      <family val="2"/>
    </font>
    <font>
      <b/>
      <sz val="11"/>
      <color theme="0"/>
      <name val="Calibri"/>
      <family val="2"/>
      <scheme val="minor"/>
    </font>
    <font>
      <b/>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left" wrapText="1"/>
    </xf>
    <xf numFmtId="0" fontId="0" fillId="0" borderId="0" xfId="0" applyAlignment="1">
      <alignment horizontal="center" vertical="center"/>
    </xf>
    <xf numFmtId="0" fontId="0" fillId="0" borderId="1" xfId="0" applyBorder="1" applyAlignment="1">
      <alignment horizontal="center" vertical="center"/>
    </xf>
    <xf numFmtId="172" fontId="0" fillId="0" borderId="1" xfId="0" applyNumberFormat="1" applyBorder="1" applyAlignment="1">
      <alignment horizontal="center" vertical="center"/>
    </xf>
    <xf numFmtId="172" fontId="4" fillId="0" borderId="1" xfId="0" applyNumberFormat="1" applyFont="1" applyBorder="1" applyAlignment="1">
      <alignment horizontal="center" vertical="center"/>
    </xf>
    <xf numFmtId="0" fontId="0" fillId="0" borderId="0" xfId="0" applyAlignment="1">
      <alignment vertical="center"/>
    </xf>
    <xf numFmtId="0" fontId="4" fillId="0" borderId="0" xfId="0" applyFont="1"/>
    <xf numFmtId="0" fontId="0" fillId="0" borderId="0" xfId="0" applyFont="1"/>
    <xf numFmtId="0" fontId="0" fillId="0" borderId="1" xfId="0" applyFont="1" applyBorder="1" applyAlignment="1">
      <alignment horizontal="center" vertical="center"/>
    </xf>
    <xf numFmtId="172" fontId="0"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0" fillId="0" borderId="1" xfId="0" applyBorder="1" applyAlignment="1">
      <alignment horizontal="justify" wrapText="1"/>
    </xf>
    <xf numFmtId="0" fontId="0" fillId="0" borderId="1" xfId="0" applyFont="1" applyBorder="1" applyAlignment="1">
      <alignment horizontal="justify" wrapText="1"/>
    </xf>
    <xf numFmtId="0" fontId="0" fillId="0" borderId="1" xfId="0" applyBorder="1" applyAlignment="1">
      <alignment horizontal="justify" vertical="top" wrapText="1"/>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0" fillId="0" borderId="2" xfId="0" applyBorder="1" applyAlignment="1">
      <alignment horizontal="justify" wrapText="1"/>
    </xf>
    <xf numFmtId="0" fontId="0" fillId="0" borderId="3" xfId="0" applyBorder="1" applyAlignment="1">
      <alignment horizontal="center" vertical="center"/>
    </xf>
    <xf numFmtId="0" fontId="0" fillId="0" borderId="1" xfId="0" applyFont="1" applyBorder="1" applyAlignment="1">
      <alignment horizontal="justify" vertical="top" wrapText="1"/>
    </xf>
    <xf numFmtId="0" fontId="0" fillId="0" borderId="2" xfId="0" applyBorder="1" applyAlignment="1">
      <alignment horizontal="center" wrapText="1"/>
    </xf>
    <xf numFmtId="0" fontId="4" fillId="2" borderId="1" xfId="0" applyFont="1" applyFill="1" applyBorder="1" applyAlignment="1">
      <alignment horizontal="justify" wrapText="1"/>
    </xf>
    <xf numFmtId="0" fontId="5" fillId="0" borderId="2" xfId="0" applyFont="1" applyBorder="1" applyAlignment="1">
      <alignment horizontal="justify" wrapText="1"/>
    </xf>
    <xf numFmtId="17" fontId="0" fillId="0" borderId="3" xfId="0" applyNumberFormat="1" applyBorder="1" applyAlignment="1">
      <alignment horizontal="center" wrapText="1"/>
    </xf>
    <xf numFmtId="17" fontId="0" fillId="0" borderId="1" xfId="0" applyNumberFormat="1" applyBorder="1" applyAlignment="1">
      <alignment horizontal="center" wrapText="1"/>
    </xf>
    <xf numFmtId="0" fontId="0" fillId="0" borderId="1" xfId="0" applyFont="1" applyBorder="1" applyAlignment="1">
      <alignment horizontal="center" vertical="top" wrapText="1"/>
    </xf>
    <xf numFmtId="17" fontId="0" fillId="0" borderId="1" xfId="0" applyNumberFormat="1" applyBorder="1" applyAlignment="1">
      <alignment horizontal="center" vertical="top" wrapText="1"/>
    </xf>
    <xf numFmtId="0" fontId="0" fillId="0" borderId="1" xfId="0" applyBorder="1" applyAlignment="1">
      <alignment horizontal="center" vertical="top" wrapText="1"/>
    </xf>
    <xf numFmtId="0" fontId="0" fillId="0" borderId="1" xfId="0" applyFont="1" applyBorder="1" applyAlignment="1">
      <alignment horizont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15" fontId="4" fillId="2" borderId="1" xfId="0" applyNumberFormat="1" applyFont="1" applyFill="1" applyBorder="1" applyAlignment="1">
      <alignment horizont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wrapText="1"/>
    </xf>
    <xf numFmtId="0" fontId="4" fillId="2" borderId="4" xfId="0" applyFont="1" applyFill="1" applyBorder="1" applyAlignment="1">
      <alignment horizontal="left" wrapText="1"/>
    </xf>
    <xf numFmtId="0" fontId="4" fillId="2" borderId="5" xfId="0" applyFont="1" applyFill="1" applyBorder="1" applyAlignment="1">
      <alignment horizontal="left" wrapText="1"/>
    </xf>
    <xf numFmtId="0" fontId="4" fillId="2" borderId="2"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5" fillId="2" borderId="2"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60"/>
  <sheetViews>
    <sheetView tabSelected="1" workbookViewId="0">
      <selection activeCell="B3" sqref="B3"/>
    </sheetView>
  </sheetViews>
  <sheetFormatPr defaultRowHeight="15" x14ac:dyDescent="0.25"/>
  <cols>
    <col min="1" max="1" width="7.7109375" style="2" customWidth="1"/>
    <col min="2" max="2" width="58.42578125" style="1" customWidth="1"/>
    <col min="3" max="3" width="18.28515625" style="1" customWidth="1"/>
    <col min="4" max="4" width="12.28515625" style="2" customWidth="1"/>
    <col min="5" max="6" width="9.140625" style="2"/>
    <col min="7" max="7" width="11.85546875" style="2" customWidth="1"/>
  </cols>
  <sheetData>
    <row r="5" spans="1:7" s="6" customFormat="1" ht="30" x14ac:dyDescent="0.25">
      <c r="A5" s="15" t="s">
        <v>0</v>
      </c>
      <c r="B5" s="16" t="s">
        <v>1</v>
      </c>
      <c r="C5" s="16" t="s">
        <v>61</v>
      </c>
      <c r="D5" s="16" t="s">
        <v>12</v>
      </c>
      <c r="E5" s="18" t="s">
        <v>2</v>
      </c>
      <c r="F5" s="18" t="s">
        <v>3</v>
      </c>
      <c r="G5" s="17" t="s">
        <v>18</v>
      </c>
    </row>
    <row r="6" spans="1:7" s="7" customFormat="1" ht="18.75" customHeight="1" x14ac:dyDescent="0.25">
      <c r="A6" s="11">
        <v>1</v>
      </c>
      <c r="B6" s="34" t="s">
        <v>23</v>
      </c>
      <c r="C6" s="35"/>
      <c r="D6" s="35"/>
      <c r="E6" s="35"/>
      <c r="F6" s="35"/>
      <c r="G6" s="36"/>
    </row>
    <row r="7" spans="1:7" x14ac:dyDescent="0.25">
      <c r="A7" s="3">
        <v>1.1000000000000001</v>
      </c>
      <c r="B7" s="12" t="s">
        <v>16</v>
      </c>
      <c r="C7" s="27" t="s">
        <v>65</v>
      </c>
      <c r="D7" s="3"/>
      <c r="E7" s="3"/>
      <c r="F7" s="3" t="s">
        <v>69</v>
      </c>
      <c r="G7" s="4">
        <f>D7*E7</f>
        <v>0</v>
      </c>
    </row>
    <row r="8" spans="1:7" x14ac:dyDescent="0.25">
      <c r="A8" s="3">
        <v>1.2</v>
      </c>
      <c r="B8" s="12" t="s">
        <v>11</v>
      </c>
      <c r="C8" s="27" t="s">
        <v>65</v>
      </c>
      <c r="D8" s="3"/>
      <c r="E8" s="3"/>
      <c r="F8" s="3" t="s">
        <v>70</v>
      </c>
      <c r="G8" s="4">
        <f>D8*E8</f>
        <v>0</v>
      </c>
    </row>
    <row r="9" spans="1:7" x14ac:dyDescent="0.25">
      <c r="A9" s="3">
        <v>1.3</v>
      </c>
      <c r="B9" s="12" t="s">
        <v>24</v>
      </c>
      <c r="C9" s="25">
        <v>43101</v>
      </c>
      <c r="D9" s="20"/>
      <c r="E9" s="20"/>
      <c r="F9" s="20"/>
      <c r="G9" s="4">
        <f>D9*E9</f>
        <v>0</v>
      </c>
    </row>
    <row r="10" spans="1:7" x14ac:dyDescent="0.25">
      <c r="A10" s="3">
        <v>1.4</v>
      </c>
      <c r="B10" s="12" t="s">
        <v>25</v>
      </c>
      <c r="C10" s="26">
        <v>43101</v>
      </c>
      <c r="D10" s="3"/>
      <c r="E10" s="3"/>
      <c r="F10" s="3"/>
      <c r="G10" s="4">
        <f>D10*E10</f>
        <v>0</v>
      </c>
    </row>
    <row r="11" spans="1:7" x14ac:dyDescent="0.25">
      <c r="A11" s="3">
        <v>1.5</v>
      </c>
      <c r="B11" s="24" t="s">
        <v>22</v>
      </c>
      <c r="C11" s="43"/>
      <c r="D11" s="44"/>
      <c r="E11" s="44"/>
      <c r="F11" s="44"/>
      <c r="G11" s="45"/>
    </row>
    <row r="12" spans="1:7" x14ac:dyDescent="0.25">
      <c r="A12" s="3" t="s">
        <v>26</v>
      </c>
      <c r="B12" s="19"/>
      <c r="C12" s="22"/>
      <c r="D12" s="3"/>
      <c r="E12" s="3"/>
      <c r="F12" s="3"/>
      <c r="G12" s="4">
        <f>D12*E12</f>
        <v>0</v>
      </c>
    </row>
    <row r="13" spans="1:7" x14ac:dyDescent="0.25">
      <c r="A13" s="3" t="s">
        <v>27</v>
      </c>
      <c r="B13" s="19"/>
      <c r="C13" s="22"/>
      <c r="D13" s="3"/>
      <c r="E13" s="3"/>
      <c r="F13" s="3"/>
      <c r="G13" s="4">
        <f>D13*E13</f>
        <v>0</v>
      </c>
    </row>
    <row r="14" spans="1:7" x14ac:dyDescent="0.25">
      <c r="A14" s="3" t="s">
        <v>28</v>
      </c>
      <c r="B14" s="19"/>
      <c r="C14" s="22"/>
      <c r="D14" s="3"/>
      <c r="E14" s="3"/>
      <c r="F14" s="3"/>
      <c r="G14" s="4">
        <f>D14*E14</f>
        <v>0</v>
      </c>
    </row>
    <row r="15" spans="1:7" x14ac:dyDescent="0.25">
      <c r="A15" s="3" t="s">
        <v>29</v>
      </c>
      <c r="B15" s="19"/>
      <c r="C15" s="22"/>
      <c r="D15" s="3"/>
      <c r="E15" s="3"/>
      <c r="F15" s="3"/>
      <c r="G15" s="4">
        <f>D15*E15</f>
        <v>0</v>
      </c>
    </row>
    <row r="16" spans="1:7" s="7" customFormat="1" x14ac:dyDescent="0.25">
      <c r="A16" s="11">
        <v>2</v>
      </c>
      <c r="B16" s="37" t="s">
        <v>4</v>
      </c>
      <c r="C16" s="38"/>
      <c r="D16" s="38"/>
      <c r="E16" s="38"/>
      <c r="F16" s="38"/>
      <c r="G16" s="39"/>
    </row>
    <row r="17" spans="1:7" s="8" customFormat="1" x14ac:dyDescent="0.25">
      <c r="A17" s="9">
        <v>2.1</v>
      </c>
      <c r="B17" s="21" t="s">
        <v>19</v>
      </c>
      <c r="C17" s="27" t="s">
        <v>62</v>
      </c>
      <c r="D17" s="9"/>
      <c r="E17" s="9">
        <v>8</v>
      </c>
      <c r="F17" s="9" t="s">
        <v>9</v>
      </c>
      <c r="G17" s="10"/>
    </row>
    <row r="18" spans="1:7" ht="36" customHeight="1" x14ac:dyDescent="0.25">
      <c r="A18" s="3">
        <v>2.2000000000000002</v>
      </c>
      <c r="B18" s="14" t="s">
        <v>47</v>
      </c>
      <c r="C18" s="28">
        <v>43101</v>
      </c>
      <c r="D18" s="3"/>
      <c r="E18" s="3">
        <v>4</v>
      </c>
      <c r="F18" s="3" t="s">
        <v>9</v>
      </c>
      <c r="G18" s="4">
        <f t="shared" ref="G18:G24" si="0">D18*E18</f>
        <v>0</v>
      </c>
    </row>
    <row r="19" spans="1:7" x14ac:dyDescent="0.25">
      <c r="A19" s="3" t="s">
        <v>30</v>
      </c>
      <c r="B19" s="14" t="s">
        <v>16</v>
      </c>
      <c r="C19" s="29" t="s">
        <v>65</v>
      </c>
      <c r="D19" s="3"/>
      <c r="E19" s="3"/>
      <c r="F19" s="3" t="s">
        <v>69</v>
      </c>
      <c r="G19" s="4">
        <f t="shared" si="0"/>
        <v>0</v>
      </c>
    </row>
    <row r="20" spans="1:7" x14ac:dyDescent="0.25">
      <c r="A20" s="3" t="s">
        <v>31</v>
      </c>
      <c r="B20" s="14" t="s">
        <v>11</v>
      </c>
      <c r="C20" s="29" t="s">
        <v>65</v>
      </c>
      <c r="D20" s="3"/>
      <c r="E20" s="3"/>
      <c r="F20" s="3" t="s">
        <v>70</v>
      </c>
      <c r="G20" s="4">
        <f t="shared" si="0"/>
        <v>0</v>
      </c>
    </row>
    <row r="21" spans="1:7" ht="39" customHeight="1" x14ac:dyDescent="0.25">
      <c r="A21" s="3">
        <v>2.2999999999999998</v>
      </c>
      <c r="B21" s="14" t="s">
        <v>46</v>
      </c>
      <c r="C21" s="32" t="s">
        <v>62</v>
      </c>
      <c r="D21" s="3"/>
      <c r="E21" s="3">
        <v>3</v>
      </c>
      <c r="F21" s="3" t="s">
        <v>43</v>
      </c>
      <c r="G21" s="4">
        <f t="shared" si="0"/>
        <v>0</v>
      </c>
    </row>
    <row r="22" spans="1:7" x14ac:dyDescent="0.25">
      <c r="A22" s="3" t="s">
        <v>32</v>
      </c>
      <c r="B22" s="14" t="s">
        <v>10</v>
      </c>
      <c r="C22" s="29" t="s">
        <v>65</v>
      </c>
      <c r="D22" s="3"/>
      <c r="E22" s="3"/>
      <c r="F22" s="3" t="s">
        <v>69</v>
      </c>
      <c r="G22" s="4">
        <f t="shared" si="0"/>
        <v>0</v>
      </c>
    </row>
    <row r="23" spans="1:7" x14ac:dyDescent="0.25">
      <c r="A23" s="3" t="s">
        <v>33</v>
      </c>
      <c r="B23" s="12" t="s">
        <v>11</v>
      </c>
      <c r="C23" s="29" t="s">
        <v>65</v>
      </c>
      <c r="D23" s="3"/>
      <c r="E23" s="3"/>
      <c r="F23" s="3" t="s">
        <v>70</v>
      </c>
      <c r="G23" s="4">
        <f t="shared" si="0"/>
        <v>0</v>
      </c>
    </row>
    <row r="24" spans="1:7" x14ac:dyDescent="0.25">
      <c r="A24" s="3" t="s">
        <v>59</v>
      </c>
      <c r="B24" s="19" t="s">
        <v>58</v>
      </c>
      <c r="C24" s="29" t="s">
        <v>65</v>
      </c>
      <c r="D24" s="3"/>
      <c r="E24" s="3"/>
      <c r="F24" s="3"/>
      <c r="G24" s="4">
        <f t="shared" si="0"/>
        <v>0</v>
      </c>
    </row>
    <row r="25" spans="1:7" x14ac:dyDescent="0.25">
      <c r="A25" s="3">
        <v>2.4</v>
      </c>
      <c r="B25" s="24" t="s">
        <v>22</v>
      </c>
      <c r="C25" s="43"/>
      <c r="D25" s="44"/>
      <c r="E25" s="44"/>
      <c r="F25" s="44"/>
      <c r="G25" s="45"/>
    </row>
    <row r="26" spans="1:7" x14ac:dyDescent="0.25">
      <c r="A26" s="3" t="s">
        <v>34</v>
      </c>
      <c r="B26" s="19"/>
      <c r="C26" s="22"/>
      <c r="D26" s="3"/>
      <c r="E26" s="3"/>
      <c r="F26" s="3"/>
      <c r="G26" s="4">
        <f>D26*E26</f>
        <v>0</v>
      </c>
    </row>
    <row r="27" spans="1:7" x14ac:dyDescent="0.25">
      <c r="A27" s="3" t="s">
        <v>35</v>
      </c>
      <c r="B27" s="19"/>
      <c r="C27" s="19"/>
      <c r="D27" s="3"/>
      <c r="E27" s="3"/>
      <c r="F27" s="3"/>
      <c r="G27" s="4">
        <f>D27*E27</f>
        <v>0</v>
      </c>
    </row>
    <row r="28" spans="1:7" x14ac:dyDescent="0.25">
      <c r="A28" s="3" t="s">
        <v>36</v>
      </c>
      <c r="B28" s="19"/>
      <c r="C28" s="19"/>
      <c r="D28" s="3"/>
      <c r="E28" s="3"/>
      <c r="F28" s="3"/>
      <c r="G28" s="4">
        <f>D28*E28</f>
        <v>0</v>
      </c>
    </row>
    <row r="29" spans="1:7" x14ac:dyDescent="0.25">
      <c r="A29" s="3" t="s">
        <v>35</v>
      </c>
      <c r="B29" s="19"/>
      <c r="C29" s="19"/>
      <c r="D29" s="3"/>
      <c r="E29" s="3"/>
      <c r="F29" s="3"/>
      <c r="G29" s="4">
        <f>D29*E29</f>
        <v>0</v>
      </c>
    </row>
    <row r="30" spans="1:7" x14ac:dyDescent="0.25">
      <c r="A30" s="11">
        <v>3</v>
      </c>
      <c r="B30" s="37" t="s">
        <v>13</v>
      </c>
      <c r="C30" s="38"/>
      <c r="D30" s="38"/>
      <c r="E30" s="38"/>
      <c r="F30" s="38"/>
      <c r="G30" s="39"/>
    </row>
    <row r="31" spans="1:7" s="8" customFormat="1" x14ac:dyDescent="0.25">
      <c r="A31" s="9">
        <v>3.1</v>
      </c>
      <c r="B31" s="13" t="s">
        <v>44</v>
      </c>
      <c r="C31" s="30" t="s">
        <v>63</v>
      </c>
      <c r="D31" s="9"/>
      <c r="E31" s="9">
        <v>12</v>
      </c>
      <c r="F31" s="9" t="s">
        <v>9</v>
      </c>
      <c r="G31" s="10">
        <f>D31*E31</f>
        <v>0</v>
      </c>
    </row>
    <row r="32" spans="1:7" s="8" customFormat="1" ht="30" x14ac:dyDescent="0.25">
      <c r="A32" s="9">
        <v>3.2</v>
      </c>
      <c r="B32" s="21" t="s">
        <v>45</v>
      </c>
      <c r="C32" s="31" t="s">
        <v>63</v>
      </c>
      <c r="D32" s="9"/>
      <c r="E32" s="9">
        <v>12</v>
      </c>
      <c r="F32" s="9" t="s">
        <v>9</v>
      </c>
      <c r="G32" s="10">
        <f>D32*E32</f>
        <v>0</v>
      </c>
    </row>
    <row r="33" spans="1:7" x14ac:dyDescent="0.25">
      <c r="A33" s="3">
        <v>3.3</v>
      </c>
      <c r="B33" s="24" t="s">
        <v>22</v>
      </c>
      <c r="C33" s="43"/>
      <c r="D33" s="44"/>
      <c r="E33" s="44"/>
      <c r="F33" s="44"/>
      <c r="G33" s="45"/>
    </row>
    <row r="34" spans="1:7" x14ac:dyDescent="0.25">
      <c r="A34" s="3" t="s">
        <v>52</v>
      </c>
      <c r="B34" s="19"/>
      <c r="C34" s="19"/>
      <c r="D34" s="3"/>
      <c r="E34" s="3"/>
      <c r="F34" s="3"/>
      <c r="G34" s="4">
        <f>D34*E34</f>
        <v>0</v>
      </c>
    </row>
    <row r="35" spans="1:7" x14ac:dyDescent="0.25">
      <c r="A35" s="3" t="s">
        <v>53</v>
      </c>
      <c r="B35" s="19"/>
      <c r="C35" s="19"/>
      <c r="D35" s="3"/>
      <c r="E35" s="3"/>
      <c r="F35" s="3"/>
      <c r="G35" s="4">
        <f>D35*E35</f>
        <v>0</v>
      </c>
    </row>
    <row r="36" spans="1:7" x14ac:dyDescent="0.25">
      <c r="A36" s="3" t="s">
        <v>54</v>
      </c>
      <c r="B36" s="19"/>
      <c r="C36" s="19"/>
      <c r="D36" s="3"/>
      <c r="E36" s="3"/>
      <c r="F36" s="3"/>
      <c r="G36" s="4">
        <f>D36*E36</f>
        <v>0</v>
      </c>
    </row>
    <row r="37" spans="1:7" x14ac:dyDescent="0.25">
      <c r="A37" s="3" t="s">
        <v>55</v>
      </c>
      <c r="B37" s="19"/>
      <c r="C37" s="19"/>
      <c r="D37" s="3"/>
      <c r="E37" s="3"/>
      <c r="F37" s="3"/>
      <c r="G37" s="4">
        <f>D37*E37</f>
        <v>0</v>
      </c>
    </row>
    <row r="38" spans="1:7" x14ac:dyDescent="0.25">
      <c r="A38" s="11">
        <v>4</v>
      </c>
      <c r="B38" s="37" t="s">
        <v>14</v>
      </c>
      <c r="C38" s="38"/>
      <c r="D38" s="38"/>
      <c r="E38" s="38"/>
      <c r="F38" s="38"/>
      <c r="G38" s="39"/>
    </row>
    <row r="39" spans="1:7" s="7" customFormat="1" ht="32.25" customHeight="1" x14ac:dyDescent="0.25">
      <c r="A39" s="3">
        <v>4.0999999999999996</v>
      </c>
      <c r="B39" s="14" t="s">
        <v>21</v>
      </c>
      <c r="C39" s="32" t="s">
        <v>64</v>
      </c>
      <c r="D39" s="3"/>
      <c r="E39" s="3">
        <v>1</v>
      </c>
      <c r="F39" s="3" t="s">
        <v>8</v>
      </c>
      <c r="G39" s="4">
        <f>D39*E39</f>
        <v>0</v>
      </c>
    </row>
    <row r="40" spans="1:7" s="7" customFormat="1" x14ac:dyDescent="0.25">
      <c r="A40" s="3" t="s">
        <v>37</v>
      </c>
      <c r="B40" s="19" t="s">
        <v>68</v>
      </c>
      <c r="C40" s="22" t="s">
        <v>65</v>
      </c>
      <c r="D40" s="3"/>
      <c r="E40" s="3"/>
      <c r="F40" s="3"/>
      <c r="G40" s="4"/>
    </row>
    <row r="41" spans="1:7" s="7" customFormat="1" x14ac:dyDescent="0.25">
      <c r="A41" s="3" t="s">
        <v>38</v>
      </c>
      <c r="B41" s="12" t="s">
        <v>10</v>
      </c>
      <c r="C41" s="22" t="s">
        <v>65</v>
      </c>
      <c r="D41" s="3"/>
      <c r="E41" s="3"/>
      <c r="F41" s="3" t="s">
        <v>69</v>
      </c>
      <c r="G41" s="4">
        <f>D41*E41</f>
        <v>0</v>
      </c>
    </row>
    <row r="42" spans="1:7" s="7" customFormat="1" x14ac:dyDescent="0.25">
      <c r="A42" s="3" t="s">
        <v>60</v>
      </c>
      <c r="B42" s="12" t="s">
        <v>11</v>
      </c>
      <c r="C42" s="22" t="s">
        <v>65</v>
      </c>
      <c r="D42" s="3"/>
      <c r="E42" s="3"/>
      <c r="F42" s="3" t="s">
        <v>70</v>
      </c>
      <c r="G42" s="4">
        <f>D42*E42</f>
        <v>0</v>
      </c>
    </row>
    <row r="43" spans="1:7" x14ac:dyDescent="0.25">
      <c r="A43" s="3">
        <v>4.2</v>
      </c>
      <c r="B43" s="24" t="s">
        <v>22</v>
      </c>
      <c r="C43" s="43"/>
      <c r="D43" s="44"/>
      <c r="E43" s="44"/>
      <c r="F43" s="44"/>
      <c r="G43" s="45"/>
    </row>
    <row r="44" spans="1:7" x14ac:dyDescent="0.25">
      <c r="A44" s="3" t="s">
        <v>39</v>
      </c>
      <c r="B44" s="19"/>
      <c r="C44" s="19"/>
      <c r="D44" s="3"/>
      <c r="E44" s="3"/>
      <c r="F44" s="3"/>
      <c r="G44" s="4">
        <f>D44*E44</f>
        <v>0</v>
      </c>
    </row>
    <row r="45" spans="1:7" x14ac:dyDescent="0.25">
      <c r="A45" s="3" t="s">
        <v>40</v>
      </c>
      <c r="B45" s="19"/>
      <c r="C45" s="19"/>
      <c r="D45" s="3"/>
      <c r="E45" s="3"/>
      <c r="F45" s="3"/>
      <c r="G45" s="4">
        <f>D45*E45</f>
        <v>0</v>
      </c>
    </row>
    <row r="46" spans="1:7" x14ac:dyDescent="0.25">
      <c r="A46" s="3" t="s">
        <v>41</v>
      </c>
      <c r="B46" s="19"/>
      <c r="C46" s="19"/>
      <c r="D46" s="3"/>
      <c r="E46" s="3"/>
      <c r="F46" s="3"/>
      <c r="G46" s="4">
        <f>D46*E46</f>
        <v>0</v>
      </c>
    </row>
    <row r="47" spans="1:7" x14ac:dyDescent="0.25">
      <c r="A47" s="3" t="s">
        <v>42</v>
      </c>
      <c r="B47" s="19"/>
      <c r="C47" s="19"/>
      <c r="D47" s="3"/>
      <c r="E47" s="3"/>
      <c r="F47" s="3"/>
      <c r="G47" s="4">
        <f>D47*E47</f>
        <v>0</v>
      </c>
    </row>
    <row r="48" spans="1:7" x14ac:dyDescent="0.25">
      <c r="A48" s="11">
        <v>5</v>
      </c>
      <c r="B48" s="37" t="s">
        <v>15</v>
      </c>
      <c r="C48" s="38"/>
      <c r="D48" s="38"/>
      <c r="E48" s="38"/>
      <c r="F48" s="38"/>
      <c r="G48" s="39"/>
    </row>
    <row r="49" spans="1:7" ht="62.25" customHeight="1" x14ac:dyDescent="0.25">
      <c r="A49" s="3">
        <v>5.0999999999999996</v>
      </c>
      <c r="B49" s="14" t="s">
        <v>20</v>
      </c>
      <c r="C49" s="32" t="s">
        <v>64</v>
      </c>
      <c r="D49" s="3"/>
      <c r="E49" s="3">
        <v>1</v>
      </c>
      <c r="F49" s="3" t="s">
        <v>8</v>
      </c>
      <c r="G49" s="4">
        <f>D49*E49</f>
        <v>0</v>
      </c>
    </row>
    <row r="50" spans="1:7" ht="30" x14ac:dyDescent="0.25">
      <c r="A50" s="3" t="s">
        <v>48</v>
      </c>
      <c r="B50" s="12" t="s">
        <v>66</v>
      </c>
      <c r="C50" s="32" t="s">
        <v>65</v>
      </c>
      <c r="D50" s="3"/>
      <c r="E50" s="3"/>
      <c r="F50" s="3" t="s">
        <v>69</v>
      </c>
      <c r="G50" s="4">
        <f>D50*E50</f>
        <v>0</v>
      </c>
    </row>
    <row r="51" spans="1:7" ht="30" x14ac:dyDescent="0.25">
      <c r="A51" s="3" t="s">
        <v>49</v>
      </c>
      <c r="B51" s="12" t="s">
        <v>67</v>
      </c>
      <c r="C51" s="32" t="s">
        <v>65</v>
      </c>
      <c r="D51" s="3"/>
      <c r="E51" s="3"/>
      <c r="F51" s="3" t="s">
        <v>70</v>
      </c>
      <c r="G51" s="4">
        <f>D51*E51</f>
        <v>0</v>
      </c>
    </row>
    <row r="52" spans="1:7" x14ac:dyDescent="0.25">
      <c r="A52" s="3">
        <v>5.2</v>
      </c>
      <c r="B52" s="24" t="s">
        <v>22</v>
      </c>
      <c r="C52" s="43"/>
      <c r="D52" s="44"/>
      <c r="E52" s="44"/>
      <c r="F52" s="44"/>
      <c r="G52" s="45"/>
    </row>
    <row r="53" spans="1:7" x14ac:dyDescent="0.25">
      <c r="A53" s="3" t="s">
        <v>50</v>
      </c>
      <c r="B53" s="19"/>
      <c r="C53" s="19"/>
      <c r="D53" s="3"/>
      <c r="E53" s="3"/>
      <c r="F53" s="3"/>
      <c r="G53" s="4">
        <f t="shared" ref="G53:G58" si="1">D53*E53</f>
        <v>0</v>
      </c>
    </row>
    <row r="54" spans="1:7" x14ac:dyDescent="0.25">
      <c r="A54" s="3" t="s">
        <v>51</v>
      </c>
      <c r="B54" s="19"/>
      <c r="C54" s="19"/>
      <c r="D54" s="3"/>
      <c r="E54" s="3"/>
      <c r="F54" s="3"/>
      <c r="G54" s="4">
        <f t="shared" si="1"/>
        <v>0</v>
      </c>
    </row>
    <row r="55" spans="1:7" x14ac:dyDescent="0.25">
      <c r="A55" s="3" t="s">
        <v>56</v>
      </c>
      <c r="B55" s="19"/>
      <c r="C55" s="19"/>
      <c r="D55" s="3"/>
      <c r="E55" s="3"/>
      <c r="F55" s="3"/>
      <c r="G55" s="4">
        <f t="shared" si="1"/>
        <v>0</v>
      </c>
    </row>
    <row r="56" spans="1:7" x14ac:dyDescent="0.25">
      <c r="A56" s="3" t="s">
        <v>57</v>
      </c>
      <c r="B56" s="19"/>
      <c r="C56" s="19"/>
      <c r="D56" s="3"/>
      <c r="E56" s="3"/>
      <c r="F56" s="3"/>
      <c r="G56" s="4">
        <f t="shared" si="1"/>
        <v>0</v>
      </c>
    </row>
    <row r="57" spans="1:7" x14ac:dyDescent="0.25">
      <c r="A57" s="11">
        <v>6</v>
      </c>
      <c r="B57" s="23" t="s">
        <v>5</v>
      </c>
      <c r="C57" s="33">
        <v>43266</v>
      </c>
      <c r="D57" s="3"/>
      <c r="E57" s="3">
        <v>1</v>
      </c>
      <c r="F57" s="3" t="s">
        <v>8</v>
      </c>
      <c r="G57" s="4">
        <f t="shared" si="1"/>
        <v>0</v>
      </c>
    </row>
    <row r="58" spans="1:7" x14ac:dyDescent="0.25">
      <c r="A58" s="11">
        <v>7</v>
      </c>
      <c r="B58" s="23" t="s">
        <v>6</v>
      </c>
      <c r="C58" s="33">
        <v>43269</v>
      </c>
      <c r="D58" s="3"/>
      <c r="E58" s="3">
        <v>1</v>
      </c>
      <c r="F58" s="3" t="s">
        <v>8</v>
      </c>
      <c r="G58" s="4">
        <f t="shared" si="1"/>
        <v>0</v>
      </c>
    </row>
    <row r="59" spans="1:7" x14ac:dyDescent="0.25">
      <c r="A59" s="40" t="s">
        <v>17</v>
      </c>
      <c r="B59" s="41"/>
      <c r="C59" s="41"/>
      <c r="D59" s="41"/>
      <c r="E59" s="41"/>
      <c r="F59" s="42"/>
      <c r="G59" s="5"/>
    </row>
    <row r="60" spans="1:7" x14ac:dyDescent="0.25">
      <c r="A60" s="40" t="s">
        <v>7</v>
      </c>
      <c r="B60" s="41"/>
      <c r="C60" s="41"/>
      <c r="D60" s="41"/>
      <c r="E60" s="41"/>
      <c r="F60" s="42"/>
      <c r="G60" s="5">
        <f>SUM(G6:G58)</f>
        <v>0</v>
      </c>
    </row>
  </sheetData>
  <mergeCells count="12">
    <mergeCell ref="A60:F60"/>
    <mergeCell ref="C43:G43"/>
    <mergeCell ref="C33:G33"/>
    <mergeCell ref="C25:G25"/>
    <mergeCell ref="C11:G11"/>
    <mergeCell ref="C52:G52"/>
    <mergeCell ref="B6:G6"/>
    <mergeCell ref="B16:G16"/>
    <mergeCell ref="B38:G38"/>
    <mergeCell ref="B48:G48"/>
    <mergeCell ref="B30:G30"/>
    <mergeCell ref="A59:F59"/>
  </mergeCells>
  <pageMargins left="0.70866141732283472" right="0.70866141732283472" top="0.74803149606299213"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2017-11-17T07:45:18Z</dcterms:modified>
</cp:coreProperties>
</file>